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holmberg/Downloads/"/>
    </mc:Choice>
  </mc:AlternateContent>
  <xr:revisionPtr revIDLastSave="0" documentId="8_{15A4FE1D-ABFD-354D-B108-070F1D29E34D}" xr6:coauthVersionLast="47" xr6:coauthVersionMax="47" xr10:uidLastSave="{00000000-0000-0000-0000-000000000000}"/>
  <bookViews>
    <workbookView xWindow="380" yWindow="500" windowWidth="28040" windowHeight="16320" xr2:uid="{9C4796D1-E8C9-DD46-A9E6-89715E98AE8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C2" i="1"/>
  <c r="B2" i="1"/>
  <c r="C34" i="1"/>
  <c r="B34" i="1"/>
  <c r="C6" i="1"/>
  <c r="C40" i="1" s="1"/>
  <c r="B6" i="1"/>
  <c r="B4" i="1"/>
  <c r="B40" i="1" l="1"/>
</calcChain>
</file>

<file path=xl/sharedStrings.xml><?xml version="1.0" encoding="utf-8"?>
<sst xmlns="http://schemas.openxmlformats.org/spreadsheetml/2006/main" count="22" uniqueCount="22">
  <si>
    <t xml:space="preserve">Inkomster A&amp;B </t>
  </si>
  <si>
    <t xml:space="preserve">Inkomster C&amp;D </t>
  </si>
  <si>
    <t xml:space="preserve">Summa intäkter </t>
  </si>
  <si>
    <t xml:space="preserve">El A </t>
  </si>
  <si>
    <t xml:space="preserve">El B </t>
  </si>
  <si>
    <t xml:space="preserve">Rep &amp; Underhåll </t>
  </si>
  <si>
    <t xml:space="preserve">Fastighetsskatt </t>
  </si>
  <si>
    <t xml:space="preserve">Försäkring </t>
  </si>
  <si>
    <t xml:space="preserve">Fastighetsskötsel A </t>
  </si>
  <si>
    <t xml:space="preserve">Fastighetsskötsel B </t>
  </si>
  <si>
    <t xml:space="preserve">Övr Fastkostnader </t>
  </si>
  <si>
    <t xml:space="preserve">Porto </t>
  </si>
  <si>
    <t xml:space="preserve">Redovisningstjänster </t>
  </si>
  <si>
    <t xml:space="preserve">IT Tjänster </t>
  </si>
  <si>
    <t xml:space="preserve">Bankkostnader </t>
  </si>
  <si>
    <t xml:space="preserve">Föreningsavgift </t>
  </si>
  <si>
    <t xml:space="preserve">Summa Kostnader </t>
  </si>
  <si>
    <t xml:space="preserve">Avskrivning </t>
  </si>
  <si>
    <t xml:space="preserve">Räntekostnader </t>
  </si>
  <si>
    <t xml:space="preserve">Resultat </t>
  </si>
  <si>
    <t>Budget 2022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</si>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</sst>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A907-E683-D442-B4B7-5847BE83C949}">
  <dimension ref="A1:C40"/>
  <sheetViews>
    <sheetView tabSelected="1" workbookViewId="0">
      <selection activeCell="B23" sqref="B23"/>
    </sheetView>
  </sheetViews>
  <sheetFormatPr baseColWidth="10" defaultRowHeight="16" x14ac:dyDescent="0.2"/>
  <cols>
    <col min="1" max="1" width="18.83203125" style="3" bestFit="1" customWidth="1"/>
    <col min="2" max="2" width="11.5" bestFit="1" customWidth="1"/>
  </cols>
  <sheetData>
    <row r="1" spans="1:3" x14ac:dyDescent="0.2">
      <c r="B1" t="s">
        <v>20</v>
      </c>
      <c r="C1" t="s">
        <v>21</v>
      </c>
    </row>
    <row r="2" spans="1:3" x14ac:dyDescent="0.2">
      <c r="A2" s="3" t="s">
        <v>0</v>
      </c>
      <c r="B2" s="1">
        <f>3600*20*2</f>
        <v>144000</v>
      </c>
      <c r="C2" s="1">
        <f>3600*20*2</f>
        <v>144000</v>
      </c>
    </row>
    <row r="4" spans="1:3" x14ac:dyDescent="0.2">
      <c r="A4" s="3" t="s">
        <v>1</v>
      </c>
      <c r="B4" s="1">
        <f>3500*12*2</f>
        <v>84000</v>
      </c>
      <c r="C4" s="1">
        <v>72000</v>
      </c>
    </row>
    <row r="6" spans="1:3" x14ac:dyDescent="0.2">
      <c r="A6" s="4" t="s">
        <v>2</v>
      </c>
      <c r="B6" s="2">
        <f>SUM(B2:B5)</f>
        <v>228000</v>
      </c>
      <c r="C6" s="2">
        <f>SUM(C2:C5)</f>
        <v>216000</v>
      </c>
    </row>
    <row r="8" spans="1:3" x14ac:dyDescent="0.2">
      <c r="A8" s="3" t="s">
        <v>3</v>
      </c>
      <c r="B8" s="1">
        <v>17000</v>
      </c>
      <c r="C8" s="1">
        <v>17000</v>
      </c>
    </row>
    <row r="10" spans="1:3" x14ac:dyDescent="0.2">
      <c r="A10" s="3" t="s">
        <v>4</v>
      </c>
      <c r="B10" s="1">
        <v>17000</v>
      </c>
      <c r="C10" s="1">
        <v>17000</v>
      </c>
    </row>
    <row r="12" spans="1:3" x14ac:dyDescent="0.2">
      <c r="A12" s="3" t="s">
        <v>5</v>
      </c>
      <c r="B12" s="1">
        <v>6500</v>
      </c>
      <c r="C12" s="1">
        <v>6500</v>
      </c>
    </row>
    <row r="14" spans="1:3" x14ac:dyDescent="0.2">
      <c r="A14" s="3" t="s">
        <v>6</v>
      </c>
      <c r="B14" s="1">
        <v>5800</v>
      </c>
      <c r="C14" s="1">
        <v>5500</v>
      </c>
    </row>
    <row r="16" spans="1:3" x14ac:dyDescent="0.2">
      <c r="A16" s="3" t="s">
        <v>7</v>
      </c>
      <c r="B16" s="1">
        <v>7050</v>
      </c>
      <c r="C16" s="1">
        <v>7050</v>
      </c>
    </row>
    <row r="18" spans="1:3" x14ac:dyDescent="0.2">
      <c r="A18" s="3" t="s">
        <v>8</v>
      </c>
      <c r="B18" s="1">
        <v>18000</v>
      </c>
      <c r="C18" s="1">
        <v>18000</v>
      </c>
    </row>
    <row r="20" spans="1:3" x14ac:dyDescent="0.2">
      <c r="A20" s="3" t="s">
        <v>9</v>
      </c>
      <c r="B20" s="1">
        <v>18000</v>
      </c>
      <c r="C20" s="1">
        <v>18000</v>
      </c>
    </row>
    <row r="22" spans="1:3" x14ac:dyDescent="0.2">
      <c r="A22" s="3" t="s">
        <v>10</v>
      </c>
      <c r="B22" s="1">
        <f>38000-7300</f>
        <v>30700</v>
      </c>
      <c r="C22" s="1">
        <v>38000</v>
      </c>
    </row>
    <row r="24" spans="1:3" x14ac:dyDescent="0.2">
      <c r="A24" s="3" t="s">
        <v>11</v>
      </c>
      <c r="B24" s="1">
        <v>150</v>
      </c>
      <c r="C24" s="1">
        <v>150</v>
      </c>
    </row>
    <row r="26" spans="1:3" x14ac:dyDescent="0.2">
      <c r="A26" s="3" t="s">
        <v>12</v>
      </c>
      <c r="B26" s="1">
        <v>15000</v>
      </c>
      <c r="C26" s="1">
        <v>10000</v>
      </c>
    </row>
    <row r="28" spans="1:3" x14ac:dyDescent="0.2">
      <c r="A28" s="3" t="s">
        <v>13</v>
      </c>
      <c r="B28" s="1">
        <v>10000</v>
      </c>
      <c r="C28" s="1">
        <v>2000</v>
      </c>
    </row>
    <row r="30" spans="1:3" x14ac:dyDescent="0.2">
      <c r="A30" s="3" t="s">
        <v>14</v>
      </c>
      <c r="B30" s="1">
        <v>1000</v>
      </c>
      <c r="C30" s="1">
        <v>5500</v>
      </c>
    </row>
    <row r="32" spans="1:3" x14ac:dyDescent="0.2">
      <c r="A32" s="3" t="s">
        <v>15</v>
      </c>
      <c r="B32" s="1">
        <v>2000</v>
      </c>
      <c r="C32" s="1">
        <v>2000</v>
      </c>
    </row>
    <row r="34" spans="1:3" x14ac:dyDescent="0.2">
      <c r="A34" s="4" t="s">
        <v>16</v>
      </c>
      <c r="B34" s="2">
        <f>SUM(B8:B33)</f>
        <v>148200</v>
      </c>
      <c r="C34" s="2">
        <f>SUM(C8:C33)</f>
        <v>146700</v>
      </c>
    </row>
    <row r="36" spans="1:3" x14ac:dyDescent="0.2">
      <c r="A36" s="3" t="s">
        <v>17</v>
      </c>
      <c r="B36" s="1">
        <v>59800</v>
      </c>
      <c r="C36" s="1">
        <v>59800</v>
      </c>
    </row>
    <row r="38" spans="1:3" x14ac:dyDescent="0.2">
      <c r="A38" s="3" t="s">
        <v>18</v>
      </c>
      <c r="B38" s="1">
        <v>20000</v>
      </c>
      <c r="C38" s="1">
        <v>15783</v>
      </c>
    </row>
    <row r="40" spans="1:3" x14ac:dyDescent="0.2">
      <c r="A40" s="4" t="s">
        <v>19</v>
      </c>
      <c r="B40" s="2">
        <f>B6-B34-B36-B38</f>
        <v>0</v>
      </c>
      <c r="C40" s="2">
        <f>C6-C34-C36-C38</f>
        <v>-6283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2022-05-21T17:20:33Z</dcterms:created>
  <dcterms:modified xsi:type="dcterms:W3CDTF">2022-05-21T17:39:23Z</dcterms:modified>
</cp:coreProperties>
</file>